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Usługi leśne\2024\Dane do przetargu\Pakiet 03 Grabowiec\"/>
    </mc:Choice>
  </mc:AlternateContent>
  <bookViews>
    <workbookView xWindow="0" yWindow="0" windowWidth="28800" windowHeight="12300"/>
  </bookViews>
  <sheets>
    <sheet name="Do Excela" sheetId="1" r:id="rId1"/>
  </sheets>
  <calcPr calcId="162913"/>
</workbook>
</file>

<file path=xl/calcChain.xml><?xml version="1.0" encoding="utf-8"?>
<calcChain xmlns="http://schemas.openxmlformats.org/spreadsheetml/2006/main">
  <c r="S49" i="1" l="1"/>
  <c r="M49" i="1"/>
  <c r="N49" i="1"/>
  <c r="O49" i="1"/>
  <c r="P49" i="1"/>
  <c r="Q49" i="1"/>
  <c r="L49" i="1"/>
  <c r="F49" i="1"/>
  <c r="G49" i="1"/>
  <c r="H49" i="1"/>
  <c r="I49" i="1"/>
  <c r="J49" i="1"/>
  <c r="E49" i="1"/>
  <c r="S26" i="1" l="1"/>
  <c r="M26" i="1"/>
  <c r="N26" i="1"/>
  <c r="O26" i="1"/>
  <c r="P26" i="1"/>
  <c r="Q26" i="1"/>
  <c r="L26" i="1"/>
  <c r="G26" i="1"/>
  <c r="H26" i="1"/>
  <c r="I26" i="1"/>
  <c r="J26" i="1"/>
  <c r="F26" i="1"/>
  <c r="S10" i="1" l="1"/>
  <c r="Q10" i="1"/>
  <c r="M10" i="1"/>
  <c r="N10" i="1"/>
  <c r="O10" i="1"/>
  <c r="P10" i="1"/>
  <c r="L10" i="1"/>
  <c r="G10" i="1"/>
  <c r="H10" i="1"/>
  <c r="I10" i="1"/>
  <c r="J10" i="1"/>
  <c r="F10" i="1"/>
</calcChain>
</file>

<file path=xl/sharedStrings.xml><?xml version="1.0" encoding="utf-8"?>
<sst xmlns="http://schemas.openxmlformats.org/spreadsheetml/2006/main" count="71" uniqueCount="62">
  <si>
    <t xml:space="preserve">Grupa czynn.
</t>
  </si>
  <si>
    <t xml:space="preserve">Adres leśny
</t>
  </si>
  <si>
    <t>Iglaste</t>
  </si>
  <si>
    <t>Liściaste</t>
  </si>
  <si>
    <t>Razem</t>
  </si>
  <si>
    <t>S2A D</t>
  </si>
  <si>
    <t>S2AP</t>
  </si>
  <si>
    <t>S2B K</t>
  </si>
  <si>
    <t>S4</t>
  </si>
  <si>
    <t>W (kłoda)</t>
  </si>
  <si>
    <t>W (dłużyca)</t>
  </si>
  <si>
    <t>IB</t>
  </si>
  <si>
    <t>05-26-1-03-241   -c   -99</t>
  </si>
  <si>
    <t>05-26-1-03-241   -d   -99</t>
  </si>
  <si>
    <t>Razem: IB</t>
  </si>
  <si>
    <t>TPP</t>
  </si>
  <si>
    <t>05-26-1-03-152   -c   -00</t>
  </si>
  <si>
    <t>05-26-1-03-236   -c   -00</t>
  </si>
  <si>
    <t>05-26-1-03-255   -a   -00</t>
  </si>
  <si>
    <t>05-26-1-03-255   -b   -00</t>
  </si>
  <si>
    <t>05-26-1-03-255   -c   -00</t>
  </si>
  <si>
    <t>05-26-1-03-255   -d   -00</t>
  </si>
  <si>
    <t>05-26-1-03-255   -f   -00</t>
  </si>
  <si>
    <t>05-26-1-03-256   -a   -00</t>
  </si>
  <si>
    <t>05-26-1-03-257   -a   -00</t>
  </si>
  <si>
    <t>Razem: TPP</t>
  </si>
  <si>
    <t>TWP</t>
  </si>
  <si>
    <t>05-26-1-03-139   -d   -00</t>
  </si>
  <si>
    <t>05-26-1-03-149   -c   -00</t>
  </si>
  <si>
    <t>05-26-1-03-149   -f   -00</t>
  </si>
  <si>
    <t>05-26-1-03-153   -b   -00</t>
  </si>
  <si>
    <t>05-26-1-03-243   -f   -00</t>
  </si>
  <si>
    <t>05-26-1-03-243   -l   -00</t>
  </si>
  <si>
    <t>05-26-1-03-248   -f   -00</t>
  </si>
  <si>
    <t>05-26-1-03-250   -a   -00</t>
  </si>
  <si>
    <t>05-26-1-03-251   -j   -00</t>
  </si>
  <si>
    <t>Razem: TWP</t>
  </si>
  <si>
    <t>PR</t>
  </si>
  <si>
    <t>05-26-1-03-      -    -</t>
  </si>
  <si>
    <t>Razem: PR</t>
  </si>
  <si>
    <t>PTP</t>
  </si>
  <si>
    <t>Razem: PTP</t>
  </si>
  <si>
    <t>PTW</t>
  </si>
  <si>
    <t>Razem: PTW</t>
  </si>
  <si>
    <t>TPN</t>
  </si>
  <si>
    <t>05-26-1-03-240   -d   -00</t>
  </si>
  <si>
    <t>Razem: TPN</t>
  </si>
  <si>
    <t>IIIB</t>
  </si>
  <si>
    <t>05-26-1-03-152   -a   -00</t>
  </si>
  <si>
    <t>Razem: IIIB</t>
  </si>
  <si>
    <t>Pakiet: 03</t>
  </si>
  <si>
    <t>05-26-1-03-236   -g   -00</t>
  </si>
  <si>
    <t xml:space="preserve"> </t>
  </si>
  <si>
    <t>05-26-1-03-242   -f   -00</t>
  </si>
  <si>
    <t>05-26-1-03-248   -h   -00</t>
  </si>
  <si>
    <t>05-26-1-03-248   -i   -00</t>
  </si>
  <si>
    <t>05-26-1-03-249   -c   -00</t>
  </si>
  <si>
    <t>05-26-1-03-249   -g   -00</t>
  </si>
  <si>
    <t>05-26-1-03-250   -c   -00</t>
  </si>
  <si>
    <t>IIIBU</t>
  </si>
  <si>
    <t>Razem: IIIBU</t>
  </si>
  <si>
    <t>05-26-1-03-229   -b   -00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</si>
</sst>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Arial"/>
    </font>
    <font>
      <sz val="9"/>
      <color rgb="FF333333"/>
      <name val="Arial"/>
    </font>
    <font>
      <sz val="7"/>
      <color rgb="FF333333"/>
      <name val="Arial"/>
    </font>
    <font>
      <sz val="7"/>
      <color rgb="FF000000"/>
      <name val="Arial"/>
    </font>
    <font>
      <b/>
      <sz val="9"/>
      <color rgb="FF333333"/>
      <name val="Arial"/>
    </font>
    <font>
      <sz val="8"/>
      <color rgb="FF000000"/>
      <name val="Arial"/>
    </font>
    <font>
      <sz val="8"/>
      <color rgb="FF333333"/>
      <name val="Arial"/>
    </font>
    <font>
      <b/>
      <sz val="12"/>
      <color rgb="FF00000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EFEFEF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rgb="FFDEDEDE"/>
        <bgColor rgb="FFFFFFFF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3877A6"/>
      </left>
      <right style="thin">
        <color rgb="FF3877A6"/>
      </right>
      <top style="thin">
        <color rgb="FF3877A6"/>
      </top>
      <bottom style="thin">
        <color rgb="FFA5A5B1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3877A6"/>
      </left>
      <right style="thin">
        <color rgb="FF09558F"/>
      </right>
      <top/>
      <bottom style="thin">
        <color rgb="FF3877A6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2" borderId="0" xfId="0" applyFont="1" applyFill="1" applyAlignment="1">
      <alignment horizontal="left"/>
    </xf>
    <xf numFmtId="49" fontId="3" fillId="3" borderId="1" xfId="0" applyNumberFormat="1" applyFont="1" applyFill="1" applyBorder="1" applyAlignment="1">
      <alignment horizontal="center" vertical="center" wrapText="1"/>
    </xf>
    <xf numFmtId="49" fontId="4" fillId="2" borderId="0" xfId="0" applyNumberFormat="1" applyFont="1" applyFill="1" applyAlignment="1">
      <alignment horizontal="left"/>
    </xf>
    <xf numFmtId="49" fontId="3" fillId="3" borderId="2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right"/>
    </xf>
    <xf numFmtId="0" fontId="2" fillId="2" borderId="1" xfId="0" applyFont="1" applyFill="1" applyBorder="1" applyAlignment="1">
      <alignment horizontal="right"/>
    </xf>
    <xf numFmtId="49" fontId="2" fillId="5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right"/>
    </xf>
    <xf numFmtId="0" fontId="6" fillId="5" borderId="1" xfId="0" applyFont="1" applyFill="1" applyBorder="1" applyAlignment="1">
      <alignment horizontal="right"/>
    </xf>
    <xf numFmtId="49" fontId="7" fillId="2" borderId="3" xfId="0" applyNumberFormat="1" applyFont="1" applyFill="1" applyBorder="1" applyAlignment="1">
      <alignment horizontal="left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/>
    </xf>
    <xf numFmtId="0" fontId="2" fillId="3" borderId="5" xfId="0" applyFont="1" applyFill="1" applyBorder="1" applyAlignment="1">
      <alignment horizontal="right"/>
    </xf>
    <xf numFmtId="49" fontId="3" fillId="3" borderId="6" xfId="0" applyNumberFormat="1" applyFont="1" applyFill="1" applyBorder="1" applyAlignment="1">
      <alignment horizontal="center" vertical="center" wrapText="1"/>
    </xf>
    <xf numFmtId="49" fontId="2" fillId="5" borderId="6" xfId="0" applyNumberFormat="1" applyFont="1" applyFill="1" applyBorder="1" applyAlignment="1">
      <alignment horizontal="center"/>
    </xf>
    <xf numFmtId="49" fontId="5" fillId="5" borderId="7" xfId="0" applyNumberFormat="1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center" vertical="center" wrapText="1"/>
    </xf>
    <xf numFmtId="49" fontId="2" fillId="5" borderId="4" xfId="0" applyNumberFormat="1" applyFont="1" applyFill="1" applyBorder="1" applyAlignment="1">
      <alignment horizontal="center"/>
    </xf>
    <xf numFmtId="0" fontId="2" fillId="4" borderId="5" xfId="0" applyFont="1" applyFill="1" applyBorder="1" applyAlignment="1">
      <alignment horizontal="right"/>
    </xf>
    <xf numFmtId="49" fontId="3" fillId="3" borderId="4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74"/>
  <sheetViews>
    <sheetView tabSelected="1" zoomScale="140" zoomScaleNormal="140" workbookViewId="0">
      <pane ySplit="6" topLeftCell="A39" activePane="bottomLeft" state="frozen"/>
      <selection pane="bottomLeft" activeCell="V50" sqref="V50"/>
    </sheetView>
  </sheetViews>
  <sheetFormatPr defaultRowHeight="15" x14ac:dyDescent="0.2"/>
  <cols>
    <col min="1" max="1" width="0.140625" customWidth="1"/>
    <col min="2" max="2" width="1.42578125" customWidth="1"/>
    <col min="3" max="3" width="7.5703125" customWidth="1"/>
    <col min="4" max="4" width="22" customWidth="1"/>
    <col min="5" max="8" width="6.28515625" customWidth="1"/>
    <col min="9" max="9" width="6.5703125" customWidth="1"/>
    <col min="10" max="10" width="9" customWidth="1"/>
    <col min="11" max="11" width="1.42578125" customWidth="1"/>
    <col min="12" max="15" width="7.7109375" customWidth="1"/>
    <col min="16" max="16" width="7.85546875" customWidth="1"/>
    <col min="17" max="17" width="9" customWidth="1"/>
    <col min="18" max="18" width="1.42578125" customWidth="1"/>
    <col min="19" max="19" width="7.28515625" customWidth="1"/>
    <col min="20" max="20" width="4.7109375" customWidth="1"/>
  </cols>
  <sheetData>
    <row r="1" spans="2:19" s="1" customFormat="1" ht="15.4" customHeight="1" x14ac:dyDescent="0.2"/>
    <row r="2" spans="2:19" s="1" customFormat="1" ht="10.15" customHeight="1" x14ac:dyDescent="0.2"/>
    <row r="3" spans="2:19" s="1" customFormat="1" ht="20.85" customHeight="1" x14ac:dyDescent="0.2">
      <c r="B3" s="10" t="s">
        <v>50</v>
      </c>
    </row>
    <row r="4" spans="2:19" s="1" customFormat="1" ht="7.5" customHeight="1" x14ac:dyDescent="0.2"/>
    <row r="5" spans="2:19" s="1" customFormat="1" ht="21.4" customHeight="1" x14ac:dyDescent="0.2">
      <c r="C5" s="12" t="s">
        <v>0</v>
      </c>
      <c r="D5" s="12" t="s">
        <v>1</v>
      </c>
      <c r="E5" s="11" t="s">
        <v>2</v>
      </c>
      <c r="F5" s="11"/>
      <c r="G5" s="11"/>
      <c r="H5" s="11"/>
      <c r="I5" s="11"/>
      <c r="J5" s="11" t="s">
        <v>2</v>
      </c>
      <c r="K5" s="3"/>
      <c r="L5" s="11" t="s">
        <v>3</v>
      </c>
      <c r="M5" s="11"/>
      <c r="N5" s="11"/>
      <c r="O5" s="11"/>
      <c r="P5" s="11"/>
      <c r="Q5" s="11" t="s">
        <v>3</v>
      </c>
      <c r="R5" s="3"/>
      <c r="S5" s="11" t="s">
        <v>4</v>
      </c>
    </row>
    <row r="6" spans="2:19" s="1" customFormat="1" ht="29.85" customHeight="1" x14ac:dyDescent="0.2">
      <c r="C6" s="12"/>
      <c r="D6" s="12"/>
      <c r="E6" s="4" t="s">
        <v>5</v>
      </c>
      <c r="F6" s="4" t="s">
        <v>6</v>
      </c>
      <c r="G6" s="4" t="s">
        <v>7</v>
      </c>
      <c r="H6" s="4" t="s">
        <v>8</v>
      </c>
      <c r="I6" s="4" t="s">
        <v>9</v>
      </c>
      <c r="J6" s="11"/>
      <c r="K6" s="3"/>
      <c r="L6" s="4" t="s">
        <v>5</v>
      </c>
      <c r="M6" s="4" t="s">
        <v>6</v>
      </c>
      <c r="N6" s="4" t="s">
        <v>7</v>
      </c>
      <c r="O6" s="4" t="s">
        <v>8</v>
      </c>
      <c r="P6" s="4" t="s">
        <v>10</v>
      </c>
      <c r="Q6" s="11"/>
      <c r="R6" s="3"/>
      <c r="S6" s="11"/>
    </row>
    <row r="7" spans="2:19" s="1" customFormat="1" ht="17.649999999999999" customHeight="1" x14ac:dyDescent="0.2">
      <c r="C7" s="11" t="s">
        <v>11</v>
      </c>
      <c r="D7" s="2" t="s">
        <v>51</v>
      </c>
      <c r="E7" s="5"/>
      <c r="F7" s="5">
        <v>32</v>
      </c>
      <c r="G7" s="5">
        <v>48</v>
      </c>
      <c r="H7" s="5">
        <v>24</v>
      </c>
      <c r="I7" s="5">
        <v>246</v>
      </c>
      <c r="J7" s="6">
        <v>350</v>
      </c>
      <c r="K7" s="3"/>
      <c r="L7" s="5">
        <v>73</v>
      </c>
      <c r="M7" s="5">
        <v>13</v>
      </c>
      <c r="N7" s="5" t="s">
        <v>52</v>
      </c>
      <c r="O7" s="5">
        <v>70</v>
      </c>
      <c r="P7" s="5">
        <v>244</v>
      </c>
      <c r="Q7" s="6">
        <v>400</v>
      </c>
      <c r="R7" s="3"/>
      <c r="S7" s="6">
        <v>750</v>
      </c>
    </row>
    <row r="8" spans="2:19" s="1" customFormat="1" ht="17.649999999999999" customHeight="1" x14ac:dyDescent="0.2">
      <c r="C8" s="11"/>
      <c r="D8" s="2" t="s">
        <v>12</v>
      </c>
      <c r="E8" s="6"/>
      <c r="F8" s="6"/>
      <c r="G8" s="6">
        <v>10</v>
      </c>
      <c r="H8" s="6">
        <v>7</v>
      </c>
      <c r="I8" s="6"/>
      <c r="J8" s="6">
        <v>17</v>
      </c>
      <c r="K8" s="3"/>
      <c r="L8" s="6">
        <v>27</v>
      </c>
      <c r="M8" s="6">
        <v>7</v>
      </c>
      <c r="N8" s="6">
        <v>14</v>
      </c>
      <c r="O8" s="6">
        <v>59</v>
      </c>
      <c r="P8" s="6">
        <v>31</v>
      </c>
      <c r="Q8" s="6">
        <v>138</v>
      </c>
      <c r="R8" s="3"/>
      <c r="S8" s="6">
        <v>155</v>
      </c>
    </row>
    <row r="9" spans="2:19" s="1" customFormat="1" ht="17.649999999999999" customHeight="1" x14ac:dyDescent="0.2">
      <c r="C9" s="11"/>
      <c r="D9" s="2" t="s">
        <v>13</v>
      </c>
      <c r="E9" s="6"/>
      <c r="F9" s="6">
        <v>22</v>
      </c>
      <c r="G9" s="6">
        <v>32</v>
      </c>
      <c r="H9" s="6">
        <v>11</v>
      </c>
      <c r="I9" s="6">
        <v>152</v>
      </c>
      <c r="J9" s="6">
        <v>217</v>
      </c>
      <c r="K9" s="3"/>
      <c r="L9" s="6"/>
      <c r="M9" s="6">
        <v>115</v>
      </c>
      <c r="N9" s="6">
        <v>13</v>
      </c>
      <c r="O9" s="6">
        <v>82</v>
      </c>
      <c r="P9" s="6">
        <v>103</v>
      </c>
      <c r="Q9" s="6">
        <v>313</v>
      </c>
      <c r="R9" s="3"/>
      <c r="S9" s="6">
        <v>530</v>
      </c>
    </row>
    <row r="10" spans="2:19" s="1" customFormat="1" ht="17.649999999999999" customHeight="1" x14ac:dyDescent="0.2">
      <c r="B10" s="3"/>
      <c r="C10" s="11"/>
      <c r="D10" s="7" t="s">
        <v>14</v>
      </c>
      <c r="E10" s="8"/>
      <c r="F10" s="8">
        <f>SUM(F7:F9)</f>
        <v>54</v>
      </c>
      <c r="G10" s="8">
        <f>SUM(G7:G9)</f>
        <v>90</v>
      </c>
      <c r="H10" s="8">
        <f>SUM(H7:H9)</f>
        <v>42</v>
      </c>
      <c r="I10" s="8">
        <f>SUM(I7:I9)</f>
        <v>398</v>
      </c>
      <c r="J10" s="8">
        <f>SUM(J7:J9)</f>
        <v>584</v>
      </c>
      <c r="K10" s="3"/>
      <c r="L10" s="8">
        <f>SUM(L7:L9)</f>
        <v>100</v>
      </c>
      <c r="M10" s="8">
        <f>SUM(M7:M9)</f>
        <v>135</v>
      </c>
      <c r="N10" s="8">
        <f>SUM(N7:N9)</f>
        <v>27</v>
      </c>
      <c r="O10" s="8">
        <f>SUM(O7:O9)</f>
        <v>211</v>
      </c>
      <c r="P10" s="8">
        <f>SUM(P7:P9)</f>
        <v>378</v>
      </c>
      <c r="Q10" s="8">
        <f>SUM(Q7:Q9)</f>
        <v>851</v>
      </c>
      <c r="R10" s="3"/>
      <c r="S10" s="8">
        <f>SUM(S7:S9)</f>
        <v>1435</v>
      </c>
    </row>
    <row r="11" spans="2:19" s="1" customFormat="1" ht="17.649999999999999" customHeight="1" x14ac:dyDescent="0.2">
      <c r="C11" s="11" t="s">
        <v>15</v>
      </c>
      <c r="D11" s="2" t="s">
        <v>16</v>
      </c>
      <c r="E11" s="6"/>
      <c r="F11" s="6"/>
      <c r="G11" s="6"/>
      <c r="H11" s="6"/>
      <c r="I11" s="6"/>
      <c r="J11" s="6"/>
      <c r="K11" s="3"/>
      <c r="L11" s="6"/>
      <c r="M11" s="6">
        <v>20</v>
      </c>
      <c r="N11" s="6"/>
      <c r="O11" s="6">
        <v>26</v>
      </c>
      <c r="P11" s="6">
        <v>36</v>
      </c>
      <c r="Q11" s="6">
        <v>82</v>
      </c>
      <c r="R11" s="3"/>
      <c r="S11" s="6">
        <v>82</v>
      </c>
    </row>
    <row r="12" spans="2:19" s="1" customFormat="1" ht="17.649999999999999" customHeight="1" x14ac:dyDescent="0.2">
      <c r="C12" s="11"/>
      <c r="D12" s="2" t="s">
        <v>17</v>
      </c>
      <c r="E12" s="6"/>
      <c r="F12" s="6">
        <v>15</v>
      </c>
      <c r="G12" s="6"/>
      <c r="H12" s="6">
        <v>5</v>
      </c>
      <c r="I12" s="6">
        <v>30</v>
      </c>
      <c r="J12" s="6">
        <v>50</v>
      </c>
      <c r="K12" s="3"/>
      <c r="L12" s="6"/>
      <c r="M12" s="6">
        <v>15</v>
      </c>
      <c r="N12" s="6"/>
      <c r="O12" s="6">
        <v>17</v>
      </c>
      <c r="P12" s="6">
        <v>8</v>
      </c>
      <c r="Q12" s="6">
        <v>40</v>
      </c>
      <c r="R12" s="3"/>
      <c r="S12" s="6">
        <v>90</v>
      </c>
    </row>
    <row r="13" spans="2:19" s="1" customFormat="1" ht="17.649999999999999" customHeight="1" x14ac:dyDescent="0.2">
      <c r="C13" s="11"/>
      <c r="D13" s="2" t="s">
        <v>18</v>
      </c>
      <c r="E13" s="6"/>
      <c r="F13" s="6">
        <v>8</v>
      </c>
      <c r="G13" s="6"/>
      <c r="H13" s="6">
        <v>2</v>
      </c>
      <c r="I13" s="6"/>
      <c r="J13" s="6">
        <v>10</v>
      </c>
      <c r="K13" s="3"/>
      <c r="L13" s="6">
        <v>2</v>
      </c>
      <c r="M13" s="6">
        <v>55</v>
      </c>
      <c r="N13" s="6">
        <v>52</v>
      </c>
      <c r="O13" s="6">
        <v>58</v>
      </c>
      <c r="P13" s="6">
        <v>23</v>
      </c>
      <c r="Q13" s="6">
        <v>190</v>
      </c>
      <c r="R13" s="3"/>
      <c r="S13" s="6">
        <v>200</v>
      </c>
    </row>
    <row r="14" spans="2:19" s="1" customFormat="1" ht="17.649999999999999" customHeight="1" x14ac:dyDescent="0.2">
      <c r="C14" s="11"/>
      <c r="D14" s="2" t="s">
        <v>19</v>
      </c>
      <c r="E14" s="6"/>
      <c r="F14" s="6">
        <v>10</v>
      </c>
      <c r="G14" s="6"/>
      <c r="H14" s="6">
        <v>3</v>
      </c>
      <c r="I14" s="6"/>
      <c r="J14" s="6">
        <v>13</v>
      </c>
      <c r="K14" s="3"/>
      <c r="L14" s="6"/>
      <c r="M14" s="6"/>
      <c r="N14" s="6"/>
      <c r="O14" s="6">
        <v>12</v>
      </c>
      <c r="P14" s="6"/>
      <c r="Q14" s="6">
        <v>12</v>
      </c>
      <c r="R14" s="3"/>
      <c r="S14" s="6">
        <v>25</v>
      </c>
    </row>
    <row r="15" spans="2:19" s="1" customFormat="1" ht="17.649999999999999" customHeight="1" x14ac:dyDescent="0.2">
      <c r="C15" s="11"/>
      <c r="D15" s="2" t="s">
        <v>20</v>
      </c>
      <c r="E15" s="6"/>
      <c r="F15" s="6"/>
      <c r="G15" s="6"/>
      <c r="H15" s="6">
        <v>7</v>
      </c>
      <c r="I15" s="6"/>
      <c r="J15" s="6">
        <v>7</v>
      </c>
      <c r="K15" s="3"/>
      <c r="L15" s="6">
        <v>40</v>
      </c>
      <c r="M15" s="6">
        <v>40</v>
      </c>
      <c r="N15" s="6">
        <v>20</v>
      </c>
      <c r="O15" s="6">
        <v>43</v>
      </c>
      <c r="P15" s="6">
        <v>110</v>
      </c>
      <c r="Q15" s="6">
        <v>253</v>
      </c>
      <c r="R15" s="3"/>
      <c r="S15" s="6">
        <v>260</v>
      </c>
    </row>
    <row r="16" spans="2:19" s="1" customFormat="1" ht="17.649999999999999" customHeight="1" x14ac:dyDescent="0.2">
      <c r="C16" s="11"/>
      <c r="D16" s="2" t="s">
        <v>21</v>
      </c>
      <c r="E16" s="6"/>
      <c r="F16" s="6"/>
      <c r="G16" s="6"/>
      <c r="H16" s="6"/>
      <c r="I16" s="6"/>
      <c r="J16" s="6"/>
      <c r="K16" s="3"/>
      <c r="L16" s="6"/>
      <c r="M16" s="6"/>
      <c r="N16" s="6">
        <v>4</v>
      </c>
      <c r="O16" s="6">
        <v>17</v>
      </c>
      <c r="P16" s="6">
        <v>6</v>
      </c>
      <c r="Q16" s="6">
        <v>27</v>
      </c>
      <c r="R16" s="3"/>
      <c r="S16" s="6">
        <v>27</v>
      </c>
    </row>
    <row r="17" spans="2:19" s="1" customFormat="1" ht="17.649999999999999" customHeight="1" x14ac:dyDescent="0.2">
      <c r="C17" s="11"/>
      <c r="D17" s="2" t="s">
        <v>22</v>
      </c>
      <c r="E17" s="6"/>
      <c r="F17" s="6"/>
      <c r="G17" s="6"/>
      <c r="H17" s="6"/>
      <c r="I17" s="6"/>
      <c r="J17" s="6"/>
      <c r="K17" s="3"/>
      <c r="L17" s="6"/>
      <c r="M17" s="6">
        <v>117</v>
      </c>
      <c r="N17" s="6">
        <v>50</v>
      </c>
      <c r="O17" s="6">
        <v>82</v>
      </c>
      <c r="P17" s="6">
        <v>257</v>
      </c>
      <c r="Q17" s="6">
        <v>506</v>
      </c>
      <c r="R17" s="3"/>
      <c r="S17" s="6">
        <v>506</v>
      </c>
    </row>
    <row r="18" spans="2:19" s="1" customFormat="1" ht="17.649999999999999" customHeight="1" x14ac:dyDescent="0.2">
      <c r="C18" s="11"/>
      <c r="D18" s="2" t="s">
        <v>23</v>
      </c>
      <c r="E18" s="6"/>
      <c r="F18" s="6"/>
      <c r="G18" s="6"/>
      <c r="H18" s="6"/>
      <c r="I18" s="6"/>
      <c r="J18" s="6"/>
      <c r="K18" s="3"/>
      <c r="L18" s="6">
        <v>50</v>
      </c>
      <c r="M18" s="6">
        <v>173</v>
      </c>
      <c r="N18" s="6">
        <v>24</v>
      </c>
      <c r="O18" s="6">
        <v>97</v>
      </c>
      <c r="P18" s="6">
        <v>112</v>
      </c>
      <c r="Q18" s="6">
        <v>456</v>
      </c>
      <c r="R18" s="3"/>
      <c r="S18" s="6">
        <v>456</v>
      </c>
    </row>
    <row r="19" spans="2:19" s="1" customFormat="1" ht="17.649999999999999" customHeight="1" x14ac:dyDescent="0.2">
      <c r="C19" s="11"/>
      <c r="D19" s="2" t="s">
        <v>24</v>
      </c>
      <c r="E19" s="6"/>
      <c r="F19" s="6"/>
      <c r="G19" s="6"/>
      <c r="H19" s="6"/>
      <c r="I19" s="6"/>
      <c r="J19" s="6"/>
      <c r="K19" s="3"/>
      <c r="L19" s="6">
        <v>70</v>
      </c>
      <c r="M19" s="6">
        <v>149</v>
      </c>
      <c r="N19" s="6">
        <v>50</v>
      </c>
      <c r="O19" s="6">
        <v>119</v>
      </c>
      <c r="P19" s="6">
        <v>255</v>
      </c>
      <c r="Q19" s="6">
        <v>643</v>
      </c>
      <c r="R19" s="3"/>
      <c r="S19" s="6">
        <v>643</v>
      </c>
    </row>
    <row r="20" spans="2:19" s="1" customFormat="1" ht="17.649999999999999" customHeight="1" x14ac:dyDescent="0.2">
      <c r="C20" s="11"/>
      <c r="D20" s="2" t="s">
        <v>53</v>
      </c>
      <c r="E20" s="6"/>
      <c r="F20" s="6"/>
      <c r="G20" s="6"/>
      <c r="H20" s="6"/>
      <c r="I20" s="6"/>
      <c r="J20" s="6"/>
      <c r="K20" s="3"/>
      <c r="L20" s="6">
        <v>39</v>
      </c>
      <c r="M20" s="6">
        <v>28</v>
      </c>
      <c r="N20" s="6"/>
      <c r="O20" s="6">
        <v>31</v>
      </c>
      <c r="P20" s="6">
        <v>115</v>
      </c>
      <c r="Q20" s="6">
        <v>213</v>
      </c>
      <c r="R20" s="3"/>
      <c r="S20" s="13">
        <v>213</v>
      </c>
    </row>
    <row r="21" spans="2:19" s="1" customFormat="1" ht="17.649999999999999" customHeight="1" x14ac:dyDescent="0.2">
      <c r="C21" s="11"/>
      <c r="D21" s="2" t="s">
        <v>54</v>
      </c>
      <c r="E21" s="6"/>
      <c r="F21" s="6"/>
      <c r="G21" s="6"/>
      <c r="H21" s="6"/>
      <c r="I21" s="6"/>
      <c r="J21" s="6"/>
      <c r="K21" s="3"/>
      <c r="L21" s="6"/>
      <c r="M21" s="6"/>
      <c r="N21" s="6"/>
      <c r="O21" s="6">
        <v>8</v>
      </c>
      <c r="P21" s="6">
        <v>24</v>
      </c>
      <c r="Q21" s="6">
        <v>32</v>
      </c>
      <c r="R21" s="3"/>
      <c r="S21" s="6">
        <v>32</v>
      </c>
    </row>
    <row r="22" spans="2:19" s="1" customFormat="1" ht="17.649999999999999" customHeight="1" x14ac:dyDescent="0.2">
      <c r="C22" s="11"/>
      <c r="D22" s="2" t="s">
        <v>55</v>
      </c>
      <c r="E22" s="6"/>
      <c r="F22" s="6"/>
      <c r="G22" s="6"/>
      <c r="H22" s="6"/>
      <c r="I22" s="6"/>
      <c r="J22" s="6"/>
      <c r="K22" s="3"/>
      <c r="L22" s="6">
        <v>25</v>
      </c>
      <c r="M22" s="6"/>
      <c r="N22" s="6"/>
      <c r="O22" s="6">
        <v>36</v>
      </c>
      <c r="P22" s="6">
        <v>69</v>
      </c>
      <c r="Q22" s="6">
        <v>130</v>
      </c>
      <c r="R22" s="3"/>
      <c r="S22" s="6">
        <v>130</v>
      </c>
    </row>
    <row r="23" spans="2:19" s="1" customFormat="1" ht="17.649999999999999" customHeight="1" x14ac:dyDescent="0.2">
      <c r="C23" s="11"/>
      <c r="D23" s="2" t="s">
        <v>56</v>
      </c>
      <c r="E23" s="6"/>
      <c r="F23" s="6"/>
      <c r="G23" s="6">
        <v>2</v>
      </c>
      <c r="H23" s="6">
        <v>1</v>
      </c>
      <c r="I23" s="6"/>
      <c r="J23" s="6">
        <v>3</v>
      </c>
      <c r="K23" s="3"/>
      <c r="L23" s="6">
        <v>9</v>
      </c>
      <c r="M23" s="6"/>
      <c r="N23" s="6"/>
      <c r="O23" s="6"/>
      <c r="P23" s="6">
        <v>18</v>
      </c>
      <c r="Q23" s="6">
        <v>27</v>
      </c>
      <c r="R23" s="3"/>
      <c r="S23" s="6">
        <v>30</v>
      </c>
    </row>
    <row r="24" spans="2:19" s="1" customFormat="1" ht="17.649999999999999" customHeight="1" x14ac:dyDescent="0.2">
      <c r="C24" s="11"/>
      <c r="D24" s="2" t="s">
        <v>57</v>
      </c>
      <c r="E24" s="6"/>
      <c r="F24" s="6">
        <v>25</v>
      </c>
      <c r="G24" s="6">
        <v>8</v>
      </c>
      <c r="H24" s="6">
        <v>8</v>
      </c>
      <c r="I24" s="6">
        <v>12</v>
      </c>
      <c r="J24" s="6">
        <v>53</v>
      </c>
      <c r="K24" s="3"/>
      <c r="L24" s="6">
        <v>47</v>
      </c>
      <c r="M24" s="6">
        <v>22</v>
      </c>
      <c r="N24" s="6">
        <v>45</v>
      </c>
      <c r="O24" s="6">
        <v>31</v>
      </c>
      <c r="P24" s="6">
        <v>97</v>
      </c>
      <c r="Q24" s="6">
        <v>242</v>
      </c>
      <c r="R24" s="3"/>
      <c r="S24" s="6">
        <v>295</v>
      </c>
    </row>
    <row r="25" spans="2:19" s="1" customFormat="1" ht="17.649999999999999" customHeight="1" x14ac:dyDescent="0.2">
      <c r="C25" s="11"/>
      <c r="D25" s="2" t="s">
        <v>58</v>
      </c>
      <c r="E25" s="6"/>
      <c r="F25" s="6"/>
      <c r="G25" s="6">
        <v>8</v>
      </c>
      <c r="H25" s="6">
        <v>6</v>
      </c>
      <c r="I25" s="6"/>
      <c r="J25" s="6">
        <v>14</v>
      </c>
      <c r="K25" s="3"/>
      <c r="L25" s="6">
        <v>5</v>
      </c>
      <c r="M25" s="6"/>
      <c r="N25" s="6"/>
      <c r="O25" s="6">
        <v>21</v>
      </c>
      <c r="P25" s="6">
        <v>10</v>
      </c>
      <c r="Q25" s="6">
        <v>36</v>
      </c>
      <c r="R25" s="3"/>
      <c r="S25" s="6">
        <v>50</v>
      </c>
    </row>
    <row r="26" spans="2:19" s="1" customFormat="1" ht="17.649999999999999" customHeight="1" x14ac:dyDescent="0.2">
      <c r="B26" s="3"/>
      <c r="C26" s="11"/>
      <c r="D26" s="7" t="s">
        <v>25</v>
      </c>
      <c r="E26" s="8"/>
      <c r="F26" s="8">
        <f>SUM(F11:F25)</f>
        <v>58</v>
      </c>
      <c r="G26" s="8">
        <f t="shared" ref="G26:J26" si="0">SUM(G11:G25)</f>
        <v>18</v>
      </c>
      <c r="H26" s="8">
        <f t="shared" si="0"/>
        <v>32</v>
      </c>
      <c r="I26" s="8">
        <f t="shared" si="0"/>
        <v>42</v>
      </c>
      <c r="J26" s="8">
        <f t="shared" si="0"/>
        <v>150</v>
      </c>
      <c r="K26" s="3"/>
      <c r="L26" s="8">
        <f>SUM(L11:L25)</f>
        <v>287</v>
      </c>
      <c r="M26" s="8">
        <f t="shared" ref="M26:Q26" si="1">SUM(M11:M25)</f>
        <v>619</v>
      </c>
      <c r="N26" s="8">
        <f t="shared" si="1"/>
        <v>245</v>
      </c>
      <c r="O26" s="8">
        <f t="shared" si="1"/>
        <v>598</v>
      </c>
      <c r="P26" s="8">
        <f t="shared" si="1"/>
        <v>1140</v>
      </c>
      <c r="Q26" s="8">
        <f t="shared" si="1"/>
        <v>2889</v>
      </c>
      <c r="R26" s="3"/>
      <c r="S26" s="8">
        <f>SUM(S11:S25)</f>
        <v>3039</v>
      </c>
    </row>
    <row r="27" spans="2:19" s="1" customFormat="1" ht="17.649999999999999" customHeight="1" x14ac:dyDescent="0.2">
      <c r="C27" s="11" t="s">
        <v>26</v>
      </c>
      <c r="D27" s="2" t="s">
        <v>27</v>
      </c>
      <c r="E27" s="6">
        <v>7</v>
      </c>
      <c r="F27" s="6"/>
      <c r="G27" s="6"/>
      <c r="H27" s="6">
        <v>2</v>
      </c>
      <c r="I27" s="6"/>
      <c r="J27" s="6">
        <v>9</v>
      </c>
      <c r="K27" s="3"/>
      <c r="L27" s="6"/>
      <c r="M27" s="6"/>
      <c r="N27" s="6"/>
      <c r="O27" s="6">
        <v>17</v>
      </c>
      <c r="P27" s="6"/>
      <c r="Q27" s="6">
        <v>17</v>
      </c>
      <c r="R27" s="3"/>
      <c r="S27" s="6">
        <v>26</v>
      </c>
    </row>
    <row r="28" spans="2:19" s="1" customFormat="1" ht="17.649999999999999" customHeight="1" x14ac:dyDescent="0.2">
      <c r="C28" s="11"/>
      <c r="D28" s="2" t="s">
        <v>28</v>
      </c>
      <c r="E28" s="6"/>
      <c r="F28" s="6"/>
      <c r="G28" s="6"/>
      <c r="H28" s="6"/>
      <c r="I28" s="6"/>
      <c r="J28" s="6"/>
      <c r="K28" s="3"/>
      <c r="L28" s="6">
        <v>15</v>
      </c>
      <c r="M28" s="6"/>
      <c r="N28" s="6"/>
      <c r="O28" s="6">
        <v>28</v>
      </c>
      <c r="P28" s="6"/>
      <c r="Q28" s="6">
        <v>43</v>
      </c>
      <c r="R28" s="3"/>
      <c r="S28" s="6">
        <v>43</v>
      </c>
    </row>
    <row r="29" spans="2:19" s="1" customFormat="1" ht="17.649999999999999" customHeight="1" x14ac:dyDescent="0.2">
      <c r="C29" s="11"/>
      <c r="D29" s="2" t="s">
        <v>29</v>
      </c>
      <c r="E29" s="6"/>
      <c r="F29" s="6"/>
      <c r="G29" s="6">
        <v>11</v>
      </c>
      <c r="H29" s="6">
        <v>4</v>
      </c>
      <c r="I29" s="6"/>
      <c r="J29" s="6">
        <v>15</v>
      </c>
      <c r="K29" s="3"/>
      <c r="L29" s="6">
        <v>54</v>
      </c>
      <c r="M29" s="6">
        <v>93</v>
      </c>
      <c r="N29" s="6"/>
      <c r="O29" s="6">
        <v>69</v>
      </c>
      <c r="P29" s="6">
        <v>135</v>
      </c>
      <c r="Q29" s="6">
        <v>351</v>
      </c>
      <c r="R29" s="3"/>
      <c r="S29" s="6">
        <v>366</v>
      </c>
    </row>
    <row r="30" spans="2:19" s="1" customFormat="1" ht="17.649999999999999" customHeight="1" x14ac:dyDescent="0.2">
      <c r="C30" s="11"/>
      <c r="D30" s="2" t="s">
        <v>30</v>
      </c>
      <c r="E30" s="5"/>
      <c r="F30" s="5"/>
      <c r="G30" s="5"/>
      <c r="H30" s="5"/>
      <c r="I30" s="5"/>
      <c r="J30" s="6"/>
      <c r="K30" s="3"/>
      <c r="L30" s="5"/>
      <c r="M30" s="5"/>
      <c r="N30" s="5"/>
      <c r="O30" s="5">
        <v>16</v>
      </c>
      <c r="P30" s="5"/>
      <c r="Q30" s="6">
        <v>16</v>
      </c>
      <c r="R30" s="3"/>
      <c r="S30" s="6">
        <v>16</v>
      </c>
    </row>
    <row r="31" spans="2:19" s="1" customFormat="1" ht="17.649999999999999" customHeight="1" x14ac:dyDescent="0.2">
      <c r="C31" s="11"/>
      <c r="D31" s="2" t="s">
        <v>31</v>
      </c>
      <c r="E31" s="5">
        <v>9</v>
      </c>
      <c r="F31" s="5"/>
      <c r="G31" s="5"/>
      <c r="H31" s="5">
        <v>3</v>
      </c>
      <c r="I31" s="5"/>
      <c r="J31" s="6">
        <v>12</v>
      </c>
      <c r="K31" s="3"/>
      <c r="L31" s="5">
        <v>35</v>
      </c>
      <c r="M31" s="5">
        <v>10</v>
      </c>
      <c r="N31" s="5"/>
      <c r="O31" s="5">
        <v>28</v>
      </c>
      <c r="P31" s="5"/>
      <c r="Q31" s="6">
        <v>73</v>
      </c>
      <c r="R31" s="3"/>
      <c r="S31" s="6">
        <v>85</v>
      </c>
    </row>
    <row r="32" spans="2:19" s="1" customFormat="1" ht="17.649999999999999" customHeight="1" x14ac:dyDescent="0.2">
      <c r="C32" s="11"/>
      <c r="D32" s="2" t="s">
        <v>32</v>
      </c>
      <c r="E32" s="5"/>
      <c r="F32" s="5"/>
      <c r="G32" s="5"/>
      <c r="H32" s="5"/>
      <c r="I32" s="5"/>
      <c r="J32" s="6"/>
      <c r="K32" s="3"/>
      <c r="L32" s="5">
        <v>27</v>
      </c>
      <c r="M32" s="5">
        <v>5</v>
      </c>
      <c r="N32" s="5"/>
      <c r="O32" s="5">
        <v>17</v>
      </c>
      <c r="P32" s="5"/>
      <c r="Q32" s="6">
        <v>49</v>
      </c>
      <c r="R32" s="3"/>
      <c r="S32" s="6">
        <v>49</v>
      </c>
    </row>
    <row r="33" spans="2:19" s="1" customFormat="1" ht="17.649999999999999" customHeight="1" x14ac:dyDescent="0.2">
      <c r="C33" s="11"/>
      <c r="D33" s="2" t="s">
        <v>33</v>
      </c>
      <c r="E33" s="5"/>
      <c r="F33" s="5"/>
      <c r="G33" s="5"/>
      <c r="H33" s="5"/>
      <c r="I33" s="5"/>
      <c r="J33" s="6"/>
      <c r="K33" s="3"/>
      <c r="L33" s="5">
        <v>37</v>
      </c>
      <c r="M33" s="5"/>
      <c r="N33" s="5"/>
      <c r="O33" s="5">
        <v>4</v>
      </c>
      <c r="P33" s="5"/>
      <c r="Q33" s="6">
        <v>41</v>
      </c>
      <c r="R33" s="3"/>
      <c r="S33" s="6">
        <v>41</v>
      </c>
    </row>
    <row r="34" spans="2:19" s="1" customFormat="1" ht="17.649999999999999" customHeight="1" x14ac:dyDescent="0.2">
      <c r="C34" s="11"/>
      <c r="D34" s="2" t="s">
        <v>34</v>
      </c>
      <c r="E34" s="5"/>
      <c r="F34" s="5"/>
      <c r="G34" s="5"/>
      <c r="H34" s="5"/>
      <c r="I34" s="5"/>
      <c r="J34" s="6"/>
      <c r="K34" s="3"/>
      <c r="L34" s="5">
        <v>27</v>
      </c>
      <c r="M34" s="5"/>
      <c r="N34" s="5"/>
      <c r="O34" s="5">
        <v>20</v>
      </c>
      <c r="P34" s="5"/>
      <c r="Q34" s="6">
        <v>47</v>
      </c>
      <c r="R34" s="3"/>
      <c r="S34" s="6">
        <v>47</v>
      </c>
    </row>
    <row r="35" spans="2:19" s="1" customFormat="1" ht="17.649999999999999" customHeight="1" x14ac:dyDescent="0.2">
      <c r="C35" s="11"/>
      <c r="D35" s="2" t="s">
        <v>35</v>
      </c>
      <c r="E35" s="5"/>
      <c r="F35" s="5"/>
      <c r="G35" s="5"/>
      <c r="H35" s="5"/>
      <c r="I35" s="5"/>
      <c r="J35" s="6"/>
      <c r="K35" s="3"/>
      <c r="L35" s="5">
        <v>34</v>
      </c>
      <c r="M35" s="5"/>
      <c r="N35" s="5"/>
      <c r="O35" s="5">
        <v>7</v>
      </c>
      <c r="P35" s="5"/>
      <c r="Q35" s="6">
        <v>41</v>
      </c>
      <c r="R35" s="3"/>
      <c r="S35" s="6">
        <v>41</v>
      </c>
    </row>
    <row r="36" spans="2:19" s="1" customFormat="1" ht="17.649999999999999" customHeight="1" x14ac:dyDescent="0.2">
      <c r="B36" s="3"/>
      <c r="C36" s="11"/>
      <c r="D36" s="7" t="s">
        <v>36</v>
      </c>
      <c r="E36" s="8">
        <v>16</v>
      </c>
      <c r="F36" s="8"/>
      <c r="G36" s="8">
        <v>11</v>
      </c>
      <c r="H36" s="8">
        <v>9</v>
      </c>
      <c r="I36" s="8"/>
      <c r="J36" s="8">
        <v>36</v>
      </c>
      <c r="K36" s="3"/>
      <c r="L36" s="8">
        <v>229</v>
      </c>
      <c r="M36" s="8">
        <v>108</v>
      </c>
      <c r="N36" s="8"/>
      <c r="O36" s="8">
        <v>206</v>
      </c>
      <c r="P36" s="8">
        <v>135</v>
      </c>
      <c r="Q36" s="8">
        <v>678</v>
      </c>
      <c r="R36" s="3"/>
      <c r="S36" s="8">
        <v>714</v>
      </c>
    </row>
    <row r="37" spans="2:19" s="1" customFormat="1" ht="17.649999999999999" customHeight="1" x14ac:dyDescent="0.2">
      <c r="C37" s="11" t="s">
        <v>37</v>
      </c>
      <c r="D37" s="2" t="s">
        <v>38</v>
      </c>
      <c r="E37" s="5"/>
      <c r="F37" s="5"/>
      <c r="G37" s="5"/>
      <c r="H37" s="5">
        <v>20</v>
      </c>
      <c r="I37" s="5"/>
      <c r="J37" s="6">
        <v>20</v>
      </c>
      <c r="K37" s="3"/>
      <c r="L37" s="5"/>
      <c r="M37" s="5"/>
      <c r="N37" s="5"/>
      <c r="O37" s="5">
        <v>10</v>
      </c>
      <c r="P37" s="5"/>
      <c r="Q37" s="6">
        <v>10</v>
      </c>
      <c r="R37" s="3"/>
      <c r="S37" s="6">
        <v>30</v>
      </c>
    </row>
    <row r="38" spans="2:19" s="1" customFormat="1" ht="17.649999999999999" customHeight="1" x14ac:dyDescent="0.2">
      <c r="B38" s="3"/>
      <c r="C38" s="11"/>
      <c r="D38" s="7" t="s">
        <v>39</v>
      </c>
      <c r="E38" s="8"/>
      <c r="F38" s="8"/>
      <c r="G38" s="8"/>
      <c r="H38" s="8">
        <v>20</v>
      </c>
      <c r="I38" s="8"/>
      <c r="J38" s="8">
        <v>20</v>
      </c>
      <c r="K38" s="3"/>
      <c r="L38" s="8"/>
      <c r="M38" s="8"/>
      <c r="N38" s="8"/>
      <c r="O38" s="8">
        <v>10</v>
      </c>
      <c r="P38" s="8"/>
      <c r="Q38" s="8">
        <v>10</v>
      </c>
      <c r="R38" s="3"/>
      <c r="S38" s="8">
        <v>30</v>
      </c>
    </row>
    <row r="39" spans="2:19" s="1" customFormat="1" ht="17.649999999999999" customHeight="1" x14ac:dyDescent="0.2">
      <c r="C39" s="11" t="s">
        <v>40</v>
      </c>
      <c r="D39" s="2" t="s">
        <v>38</v>
      </c>
      <c r="E39" s="5"/>
      <c r="F39" s="5"/>
      <c r="G39" s="5"/>
      <c r="H39" s="5">
        <v>80</v>
      </c>
      <c r="I39" s="5"/>
      <c r="J39" s="6">
        <v>80</v>
      </c>
      <c r="K39" s="3"/>
      <c r="L39" s="5"/>
      <c r="M39" s="5"/>
      <c r="N39" s="5"/>
      <c r="O39" s="5">
        <v>70</v>
      </c>
      <c r="P39" s="5"/>
      <c r="Q39" s="6">
        <v>70</v>
      </c>
      <c r="R39" s="3"/>
      <c r="S39" s="6">
        <v>150</v>
      </c>
    </row>
    <row r="40" spans="2:19" s="1" customFormat="1" ht="17.649999999999999" customHeight="1" x14ac:dyDescent="0.2">
      <c r="B40" s="3"/>
      <c r="C40" s="11"/>
      <c r="D40" s="7" t="s">
        <v>41</v>
      </c>
      <c r="E40" s="8"/>
      <c r="F40" s="8"/>
      <c r="G40" s="8"/>
      <c r="H40" s="8">
        <v>80</v>
      </c>
      <c r="I40" s="8"/>
      <c r="J40" s="8">
        <v>80</v>
      </c>
      <c r="K40" s="3"/>
      <c r="L40" s="8"/>
      <c r="M40" s="8"/>
      <c r="N40" s="8"/>
      <c r="O40" s="8">
        <v>70</v>
      </c>
      <c r="P40" s="8"/>
      <c r="Q40" s="8">
        <v>70</v>
      </c>
      <c r="R40" s="3"/>
      <c r="S40" s="8">
        <v>150</v>
      </c>
    </row>
    <row r="41" spans="2:19" s="1" customFormat="1" ht="17.649999999999999" customHeight="1" x14ac:dyDescent="0.2">
      <c r="C41" s="11" t="s">
        <v>42</v>
      </c>
      <c r="D41" s="2" t="s">
        <v>38</v>
      </c>
      <c r="E41" s="5"/>
      <c r="F41" s="5"/>
      <c r="G41" s="5"/>
      <c r="H41" s="5"/>
      <c r="I41" s="5"/>
      <c r="J41" s="6"/>
      <c r="K41" s="3"/>
      <c r="L41" s="5"/>
      <c r="M41" s="5"/>
      <c r="N41" s="5"/>
      <c r="O41" s="5">
        <v>10</v>
      </c>
      <c r="P41" s="5"/>
      <c r="Q41" s="6">
        <v>10</v>
      </c>
      <c r="R41" s="3"/>
      <c r="S41" s="6">
        <v>10</v>
      </c>
    </row>
    <row r="42" spans="2:19" s="1" customFormat="1" ht="17.649999999999999" customHeight="1" x14ac:dyDescent="0.2">
      <c r="B42" s="3"/>
      <c r="C42" s="11"/>
      <c r="D42" s="7" t="s">
        <v>43</v>
      </c>
      <c r="E42" s="8"/>
      <c r="F42" s="8"/>
      <c r="G42" s="8"/>
      <c r="H42" s="8"/>
      <c r="I42" s="8"/>
      <c r="J42" s="8"/>
      <c r="K42" s="3"/>
      <c r="L42" s="8"/>
      <c r="M42" s="8"/>
      <c r="N42" s="8"/>
      <c r="O42" s="8">
        <v>10</v>
      </c>
      <c r="P42" s="8"/>
      <c r="Q42" s="8">
        <v>10</v>
      </c>
      <c r="R42" s="3"/>
      <c r="S42" s="8">
        <v>10</v>
      </c>
    </row>
    <row r="43" spans="2:19" s="1" customFormat="1" ht="17.649999999999999" customHeight="1" x14ac:dyDescent="0.2">
      <c r="C43" s="11" t="s">
        <v>44</v>
      </c>
      <c r="D43" s="2" t="s">
        <v>45</v>
      </c>
      <c r="E43" s="5"/>
      <c r="F43" s="5">
        <v>9</v>
      </c>
      <c r="G43" s="5"/>
      <c r="H43" s="5">
        <v>3</v>
      </c>
      <c r="I43" s="5">
        <v>30</v>
      </c>
      <c r="J43" s="6">
        <v>42</v>
      </c>
      <c r="K43" s="3"/>
      <c r="L43" s="5"/>
      <c r="M43" s="5">
        <v>24</v>
      </c>
      <c r="N43" s="5"/>
      <c r="O43" s="5">
        <v>15</v>
      </c>
      <c r="P43" s="5">
        <v>12</v>
      </c>
      <c r="Q43" s="6">
        <v>51</v>
      </c>
      <c r="R43" s="3"/>
      <c r="S43" s="6">
        <v>93</v>
      </c>
    </row>
    <row r="44" spans="2:19" s="1" customFormat="1" ht="17.649999999999999" customHeight="1" x14ac:dyDescent="0.2">
      <c r="B44" s="3"/>
      <c r="C44" s="15"/>
      <c r="D44" s="16" t="s">
        <v>46</v>
      </c>
      <c r="E44" s="8"/>
      <c r="F44" s="8">
        <v>9</v>
      </c>
      <c r="G44" s="8"/>
      <c r="H44" s="8">
        <v>3</v>
      </c>
      <c r="I44" s="8">
        <v>30</v>
      </c>
      <c r="J44" s="8">
        <v>42</v>
      </c>
      <c r="K44" s="3"/>
      <c r="L44" s="8"/>
      <c r="M44" s="8">
        <v>24</v>
      </c>
      <c r="N44" s="8"/>
      <c r="O44" s="8">
        <v>15</v>
      </c>
      <c r="P44" s="8">
        <v>12</v>
      </c>
      <c r="Q44" s="8">
        <v>51</v>
      </c>
      <c r="R44" s="3"/>
      <c r="S44" s="8">
        <v>93</v>
      </c>
    </row>
    <row r="45" spans="2:19" s="1" customFormat="1" ht="17.649999999999999" customHeight="1" x14ac:dyDescent="0.2">
      <c r="C45" s="21" t="s">
        <v>47</v>
      </c>
      <c r="D45" s="18" t="s">
        <v>48</v>
      </c>
      <c r="E45" s="20"/>
      <c r="F45" s="5"/>
      <c r="G45" s="5"/>
      <c r="H45" s="5"/>
      <c r="I45" s="5"/>
      <c r="J45" s="6"/>
      <c r="K45" s="3"/>
      <c r="L45" s="5">
        <v>27</v>
      </c>
      <c r="M45" s="5"/>
      <c r="N45" s="5"/>
      <c r="O45" s="5">
        <v>80</v>
      </c>
      <c r="P45" s="5">
        <v>309</v>
      </c>
      <c r="Q45" s="6">
        <v>416</v>
      </c>
      <c r="R45" s="3"/>
      <c r="S45" s="6">
        <v>416</v>
      </c>
    </row>
    <row r="46" spans="2:19" s="1" customFormat="1" ht="17.649999999999999" customHeight="1" x14ac:dyDescent="0.2">
      <c r="B46" s="3"/>
      <c r="C46" s="21"/>
      <c r="D46" s="19" t="s">
        <v>49</v>
      </c>
      <c r="E46" s="14"/>
      <c r="F46" s="8"/>
      <c r="G46" s="8"/>
      <c r="H46" s="8"/>
      <c r="I46" s="8"/>
      <c r="J46" s="8"/>
      <c r="K46" s="3"/>
      <c r="L46" s="8">
        <v>27</v>
      </c>
      <c r="M46" s="8"/>
      <c r="N46" s="8"/>
      <c r="O46" s="8">
        <v>80</v>
      </c>
      <c r="P46" s="8">
        <v>309</v>
      </c>
      <c r="Q46" s="8">
        <v>416</v>
      </c>
      <c r="R46" s="3"/>
      <c r="S46" s="8">
        <v>416</v>
      </c>
    </row>
    <row r="47" spans="2:19" s="1" customFormat="1" ht="17.649999999999999" customHeight="1" x14ac:dyDescent="0.2">
      <c r="B47" s="3"/>
      <c r="C47" s="21" t="s">
        <v>59</v>
      </c>
      <c r="D47" s="18" t="s">
        <v>61</v>
      </c>
      <c r="E47" s="20"/>
      <c r="F47" s="5">
        <v>68</v>
      </c>
      <c r="G47" s="5"/>
      <c r="H47" s="5">
        <v>50</v>
      </c>
      <c r="I47" s="5">
        <v>451</v>
      </c>
      <c r="J47" s="6">
        <v>569</v>
      </c>
      <c r="K47" s="3"/>
      <c r="L47" s="5">
        <v>110</v>
      </c>
      <c r="M47" s="5">
        <v>30</v>
      </c>
      <c r="N47" s="5">
        <v>40</v>
      </c>
      <c r="O47" s="5">
        <v>100</v>
      </c>
      <c r="P47" s="5">
        <v>151</v>
      </c>
      <c r="Q47" s="6">
        <v>431</v>
      </c>
      <c r="R47" s="3"/>
      <c r="S47" s="6">
        <v>1000</v>
      </c>
    </row>
    <row r="48" spans="2:19" s="1" customFormat="1" ht="17.649999999999999" customHeight="1" x14ac:dyDescent="0.2">
      <c r="B48" s="3"/>
      <c r="C48" s="21"/>
      <c r="D48" s="19" t="s">
        <v>60</v>
      </c>
      <c r="E48" s="14"/>
      <c r="F48" s="8">
        <v>68</v>
      </c>
      <c r="G48" s="8"/>
      <c r="H48" s="8">
        <v>50</v>
      </c>
      <c r="I48" s="8">
        <v>451</v>
      </c>
      <c r="J48" s="8">
        <v>569</v>
      </c>
      <c r="K48" s="3"/>
      <c r="L48" s="8">
        <v>110</v>
      </c>
      <c r="M48" s="8">
        <v>30</v>
      </c>
      <c r="N48" s="8">
        <v>40</v>
      </c>
      <c r="O48" s="8">
        <v>100</v>
      </c>
      <c r="P48" s="8">
        <v>151</v>
      </c>
      <c r="Q48" s="8">
        <v>431</v>
      </c>
      <c r="R48" s="3"/>
      <c r="S48" s="8">
        <v>1000</v>
      </c>
    </row>
    <row r="49" spans="3:19" s="1" customFormat="1" ht="19.149999999999999" customHeight="1" x14ac:dyDescent="0.2">
      <c r="C49" s="17" t="s">
        <v>4</v>
      </c>
      <c r="D49" s="17"/>
      <c r="E49" s="9">
        <f>E10+E26+E36+E38+E40+E42+E44+E46+E48</f>
        <v>16</v>
      </c>
      <c r="F49" s="9">
        <f t="shared" ref="F49:L49" si="2">F10+F26+F36+F38+F40+F42+F44+F46+F48</f>
        <v>189</v>
      </c>
      <c r="G49" s="9">
        <f t="shared" si="2"/>
        <v>119</v>
      </c>
      <c r="H49" s="9">
        <f t="shared" si="2"/>
        <v>236</v>
      </c>
      <c r="I49" s="9">
        <f t="shared" si="2"/>
        <v>921</v>
      </c>
      <c r="J49" s="9">
        <f t="shared" si="2"/>
        <v>1481</v>
      </c>
      <c r="K49" s="3"/>
      <c r="L49" s="9">
        <f>L10+L26+L36+L38+L40+L42+L44+L46+L48</f>
        <v>753</v>
      </c>
      <c r="M49" s="9">
        <f t="shared" ref="M49:S49" si="3">M10+M26+M36+M38+M40+M42+M44+M46+M48</f>
        <v>916</v>
      </c>
      <c r="N49" s="9">
        <f t="shared" si="3"/>
        <v>312</v>
      </c>
      <c r="O49" s="9">
        <f t="shared" si="3"/>
        <v>1300</v>
      </c>
      <c r="P49" s="9">
        <f t="shared" si="3"/>
        <v>2125</v>
      </c>
      <c r="Q49" s="9">
        <f t="shared" si="3"/>
        <v>5406</v>
      </c>
      <c r="R49" s="3"/>
      <c r="S49" s="9">
        <f t="shared" si="3"/>
        <v>6887</v>
      </c>
    </row>
    <row r="50" spans="3:19" s="1" customFormat="1" ht="23.45" customHeight="1" x14ac:dyDescent="0.2"/>
    <row r="51" spans="3:19" s="1" customFormat="1" ht="90.2" customHeight="1" x14ac:dyDescent="0.2"/>
    <row r="52" spans="3:19" ht="12.75" x14ac:dyDescent="0.2"/>
    <row r="53" spans="3:19" ht="12.75" x14ac:dyDescent="0.2"/>
    <row r="54" spans="3:19" ht="12.75" x14ac:dyDescent="0.2"/>
    <row r="55" spans="3:19" ht="12.75" x14ac:dyDescent="0.2"/>
    <row r="56" spans="3:19" ht="12.75" x14ac:dyDescent="0.2"/>
    <row r="57" spans="3:19" ht="12.75" x14ac:dyDescent="0.2"/>
    <row r="58" spans="3:19" ht="12.75" x14ac:dyDescent="0.2"/>
    <row r="59" spans="3:19" ht="12.75" x14ac:dyDescent="0.2"/>
    <row r="60" spans="3:19" ht="12.75" x14ac:dyDescent="0.2"/>
    <row r="61" spans="3:19" ht="12.75" x14ac:dyDescent="0.2"/>
    <row r="62" spans="3:19" ht="12.75" x14ac:dyDescent="0.2"/>
    <row r="63" spans="3:19" ht="12.75" x14ac:dyDescent="0.2"/>
    <row r="64" spans="3:19" ht="12.75" x14ac:dyDescent="0.2"/>
    <row r="65" ht="12.75" x14ac:dyDescent="0.2"/>
    <row r="66" ht="12.75" x14ac:dyDescent="0.2"/>
    <row r="67" ht="12.75" x14ac:dyDescent="0.2"/>
    <row r="68" ht="12.75" x14ac:dyDescent="0.2"/>
    <row r="69" ht="12.75" x14ac:dyDescent="0.2"/>
    <row r="70" ht="12.75" x14ac:dyDescent="0.2"/>
    <row r="71" ht="12.75" x14ac:dyDescent="0.2"/>
    <row r="72" ht="12.75" x14ac:dyDescent="0.2"/>
    <row r="73" ht="12.75" x14ac:dyDescent="0.2"/>
    <row r="74" ht="12.75" x14ac:dyDescent="0.2"/>
  </sheetData>
  <mergeCells count="17">
    <mergeCell ref="S5:S6"/>
    <mergeCell ref="C47:C48"/>
    <mergeCell ref="D5:D6"/>
    <mergeCell ref="E5:I5"/>
    <mergeCell ref="J5:J6"/>
    <mergeCell ref="L5:P5"/>
    <mergeCell ref="Q5:Q6"/>
    <mergeCell ref="C41:C42"/>
    <mergeCell ref="C43:C44"/>
    <mergeCell ref="C45:C46"/>
    <mergeCell ref="C49:D49"/>
    <mergeCell ref="C7:C10"/>
    <mergeCell ref="C11:C26"/>
    <mergeCell ref="C27:C36"/>
    <mergeCell ref="C37:C38"/>
    <mergeCell ref="C5:C6"/>
    <mergeCell ref="C39:C40"/>
  </mergeCells>
  <pageMargins left="0.7" right="0.7" top="0.75" bottom="0.75" header="0.3" footer="0.3"/>
  <pageSetup paperSize="9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 Excela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Grzegorz Ciesielczuk</cp:lastModifiedBy>
  <dcterms:created xsi:type="dcterms:W3CDTF">2023-10-23T06:52:17Z</dcterms:created>
  <dcterms:modified xsi:type="dcterms:W3CDTF">2023-10-23T07:28:57Z</dcterms:modified>
</cp:coreProperties>
</file>